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TPC\Documents\SFAH\"/>
    </mc:Choice>
  </mc:AlternateContent>
  <xr:revisionPtr revIDLastSave="0" documentId="13_ncr:1_{E0087B65-272D-4C0F-B184-B5C0ECB530B8}" xr6:coauthVersionLast="47" xr6:coauthVersionMax="47" xr10:uidLastSave="{00000000-0000-0000-0000-000000000000}"/>
  <bookViews>
    <workbookView xWindow="13200" yWindow="915" windowWidth="19665" windowHeight="20880" xr2:uid="{F03B38DD-7EFF-4F88-A26D-94B89F9B27CF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B12" i="1"/>
  <c r="D30" i="1"/>
  <c r="D31" i="1" s="1"/>
  <c r="C30" i="1"/>
  <c r="C31" i="1" s="1"/>
  <c r="B31" i="1" l="1"/>
  <c r="B33" i="1" s="1"/>
</calcChain>
</file>

<file path=xl/sharedStrings.xml><?xml version="1.0" encoding="utf-8"?>
<sst xmlns="http://schemas.openxmlformats.org/spreadsheetml/2006/main" count="79" uniqueCount="67">
  <si>
    <t>Salg af bøger og tidsskrifter</t>
  </si>
  <si>
    <t>Tilskud</t>
  </si>
  <si>
    <t>Øvrige indtægter</t>
  </si>
  <si>
    <t>Indtægter i alt</t>
  </si>
  <si>
    <t>Produktionsomkostninger, AH Produktionsomkostninger, øvrige</t>
  </si>
  <si>
    <t>Porto og forsendelse, AH</t>
  </si>
  <si>
    <t>Øvrig porto og forsendelse</t>
  </si>
  <si>
    <t>Reklame- og salgsomkostninger Kontingent</t>
  </si>
  <si>
    <t>Kontorhold</t>
  </si>
  <si>
    <t>Webside og software</t>
  </si>
  <si>
    <t>Revision</t>
  </si>
  <si>
    <t>Regnskabsmæssig assistance</t>
  </si>
  <si>
    <t>Møder</t>
  </si>
  <si>
    <t>AH Festival</t>
  </si>
  <si>
    <t>Podcast kurser, udsendelser og hjemmeside Øvrige omkostninger</t>
  </si>
  <si>
    <t>Sommerhøjskole</t>
  </si>
  <si>
    <t>Omkostninger i alt</t>
  </si>
  <si>
    <t>Resultat før finansielle poster</t>
  </si>
  <si>
    <t>Finansielle indtægter</t>
  </si>
  <si>
    <t>Finansielle omkostninger</t>
  </si>
  <si>
    <t>Årets resultat</t>
  </si>
  <si>
    <t>Støttemedlemmer</t>
  </si>
  <si>
    <t xml:space="preserve">Medlemskontingenter, udland </t>
  </si>
  <si>
    <t xml:space="preserve">Medlemskontingenter, studenter </t>
  </si>
  <si>
    <t xml:space="preserve">Medlemskontingenter, ordinære </t>
  </si>
  <si>
    <t xml:space="preserve">Medlemskontingenter, basis </t>
  </si>
  <si>
    <t>Medlemskontingenter, studenter</t>
  </si>
  <si>
    <t xml:space="preserve">Støttemedlemmer </t>
  </si>
  <si>
    <t xml:space="preserve">Indtægter i alt </t>
  </si>
  <si>
    <t xml:space="preserve">Salg af bøger og tidsskrifter </t>
  </si>
  <si>
    <t>Tilskud Kulturmin.</t>
  </si>
  <si>
    <t>Produktionsomkostninger, AH layout</t>
  </si>
  <si>
    <t>Produktionsomkostninger, AH tryk</t>
  </si>
  <si>
    <t xml:space="preserve">Porto og forsendelse, AH </t>
  </si>
  <si>
    <t xml:space="preserve">Webside og software </t>
  </si>
  <si>
    <t xml:space="preserve">Revision </t>
  </si>
  <si>
    <t xml:space="preserve">AH Festival </t>
  </si>
  <si>
    <t>Podcast kurser, udsendelser og hjemmeside</t>
  </si>
  <si>
    <t xml:space="preserve">Omkostninger i alt </t>
  </si>
  <si>
    <t>Kontingent</t>
  </si>
  <si>
    <t xml:space="preserve">Kontorhold </t>
  </si>
  <si>
    <t>Øvrige omkostninger</t>
  </si>
  <si>
    <t>2024</t>
  </si>
  <si>
    <t>2023</t>
  </si>
  <si>
    <t>2022</t>
  </si>
  <si>
    <t>Øvrige indtægter (Tekst og Node)</t>
  </si>
  <si>
    <t>Regnskab</t>
  </si>
  <si>
    <t>Budget</t>
  </si>
  <si>
    <t>Egenkapital</t>
  </si>
  <si>
    <t>​Eks-skolen "Det praksisfilo blik..."</t>
  </si>
  <si>
    <t>​Eks-skolen "I ambivalent kamp"</t>
  </si>
  <si>
    <t>​Toptryk Grafisk genoptryk Marie Nielsen</t>
  </si>
  <si>
    <t>Produktionsomkostninger, øvrige 1)</t>
  </si>
  <si>
    <t>​Make julekalender 2023</t>
  </si>
  <si>
    <t/>
  </si>
  <si>
    <t>​Eks-skolen reklamefolder til uddeling</t>
  </si>
  <si>
    <t>​Eks-skolen reklameflyer bog</t>
  </si>
  <si>
    <t>Omk. salg af bøger</t>
  </si>
  <si>
    <t>​FolkeUniv Historiske dage 2023</t>
  </si>
  <si>
    <t>​Eks-skolen plancher Historiske dage</t>
  </si>
  <si>
    <t>Reklame- og salgsomkostninger 2)</t>
  </si>
  <si>
    <t>Note 2</t>
  </si>
  <si>
    <t xml:space="preserve">Note 1. </t>
  </si>
  <si>
    <t>Note 3</t>
  </si>
  <si>
    <t>Møder 3)</t>
  </si>
  <si>
    <t>SFAH Regnskab / Budget</t>
  </si>
  <si>
    <t>Tilskud bøger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</si>
</sst>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5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/>
    <xf numFmtId="3" fontId="1" fillId="0" borderId="0" xfId="0" applyNumberFormat="1" applyFont="1"/>
    <xf numFmtId="0" fontId="5" fillId="0" borderId="0" xfId="0" quotePrefix="1" applyFont="1"/>
    <xf numFmtId="0" fontId="6" fillId="0" borderId="0" xfId="1"/>
    <xf numFmtId="4" fontId="6" fillId="0" borderId="0" xfId="1" applyNumberFormat="1" applyAlignment="1">
      <alignment horizontal="right"/>
    </xf>
    <xf numFmtId="0" fontId="6" fillId="0" borderId="0" xfId="1" applyAlignment="1">
      <alignment wrapText="1"/>
    </xf>
    <xf numFmtId="0" fontId="7" fillId="0" borderId="0" xfId="2"/>
    <xf numFmtId="4" fontId="7" fillId="0" borderId="0" xfId="2" applyNumberFormat="1" applyAlignment="1">
      <alignment horizontal="right"/>
    </xf>
    <xf numFmtId="0" fontId="7" fillId="0" borderId="0" xfId="2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</cellXfs>
  <cellStyles count="3">
    <cellStyle name="Normal" xfId="0" builtinId="0"/>
    <cellStyle name="Normal 2" xfId="1" xr:uid="{9C022AED-CE17-46CE-AC0A-03E729B006BB}"/>
    <cellStyle name="Normal 3" xfId="2" xr:uid="{F24B224D-0D58-4267-9245-0EDF9A572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1C82-2F98-4EE8-A630-6D85BA8C6E33}">
  <dimension ref="A1:D48"/>
  <sheetViews>
    <sheetView tabSelected="1" workbookViewId="0">
      <selection activeCell="A11" sqref="A11"/>
    </sheetView>
  </sheetViews>
  <sheetFormatPr defaultRowHeight="15" x14ac:dyDescent="0.25"/>
  <cols>
    <col min="1" max="1" width="49.85546875" customWidth="1"/>
    <col min="2" max="4" width="10.5703125" customWidth="1"/>
    <col min="6" max="6" width="38.42578125" customWidth="1"/>
  </cols>
  <sheetData>
    <row r="1" spans="1:4" ht="15.75" customHeight="1" x14ac:dyDescent="0.3">
      <c r="A1" s="1" t="s">
        <v>65</v>
      </c>
      <c r="B1" t="s">
        <v>47</v>
      </c>
      <c r="C1" t="s">
        <v>46</v>
      </c>
      <c r="D1" t="s">
        <v>46</v>
      </c>
    </row>
    <row r="2" spans="1:4" ht="15.75" customHeight="1" x14ac:dyDescent="0.25">
      <c r="B2" s="5" t="s">
        <v>42</v>
      </c>
      <c r="C2" s="5" t="s">
        <v>43</v>
      </c>
      <c r="D2" s="5" t="s">
        <v>44</v>
      </c>
    </row>
    <row r="3" spans="1:4" ht="15.75" customHeight="1" x14ac:dyDescent="0.3">
      <c r="A3" s="1" t="s">
        <v>24</v>
      </c>
      <c r="B3" s="2">
        <v>130000</v>
      </c>
      <c r="C3" s="2">
        <v>116910</v>
      </c>
      <c r="D3" s="2">
        <v>116449</v>
      </c>
    </row>
    <row r="4" spans="1:4" ht="15.75" customHeight="1" x14ac:dyDescent="0.3">
      <c r="A4" s="1" t="s">
        <v>25</v>
      </c>
      <c r="B4" s="2">
        <v>13000</v>
      </c>
      <c r="C4" s="2">
        <v>13000</v>
      </c>
      <c r="D4" s="2">
        <v>10850</v>
      </c>
    </row>
    <row r="5" spans="1:4" ht="15.75" customHeight="1" x14ac:dyDescent="0.3">
      <c r="A5" s="1" t="s">
        <v>26</v>
      </c>
      <c r="B5" s="2">
        <v>300</v>
      </c>
      <c r="C5">
        <v>300</v>
      </c>
      <c r="D5">
        <v>900</v>
      </c>
    </row>
    <row r="6" spans="1:4" ht="15.75" customHeight="1" x14ac:dyDescent="0.3">
      <c r="A6" s="1" t="s">
        <v>22</v>
      </c>
      <c r="B6" s="2">
        <v>9000</v>
      </c>
      <c r="C6" s="2">
        <v>9188</v>
      </c>
      <c r="D6" s="2">
        <v>12075</v>
      </c>
    </row>
    <row r="7" spans="1:4" ht="15.75" customHeight="1" x14ac:dyDescent="0.3">
      <c r="A7" s="1" t="s">
        <v>27</v>
      </c>
      <c r="B7" s="2">
        <v>21600</v>
      </c>
      <c r="C7" s="2">
        <v>17000</v>
      </c>
      <c r="D7" s="2">
        <v>21452</v>
      </c>
    </row>
    <row r="8" spans="1:4" ht="15.75" customHeight="1" x14ac:dyDescent="0.3">
      <c r="A8" s="1" t="s">
        <v>29</v>
      </c>
      <c r="B8" s="2">
        <v>30000</v>
      </c>
      <c r="C8" s="2">
        <v>23573</v>
      </c>
      <c r="D8" s="2">
        <v>37624</v>
      </c>
    </row>
    <row r="9" spans="1:4" ht="15.75" customHeight="1" x14ac:dyDescent="0.3">
      <c r="A9" s="1" t="s">
        <v>30</v>
      </c>
      <c r="B9" s="2">
        <v>250000</v>
      </c>
      <c r="C9" s="2">
        <v>250000</v>
      </c>
      <c r="D9" s="2">
        <v>251100</v>
      </c>
    </row>
    <row r="10" spans="1:4" ht="15.75" customHeight="1" x14ac:dyDescent="0.3">
      <c r="A10" s="1" t="s">
        <v>66</v>
      </c>
      <c r="B10" s="2">
        <v>50000</v>
      </c>
      <c r="C10" s="2">
        <v>75000</v>
      </c>
      <c r="D10" s="2">
        <v>6000</v>
      </c>
    </row>
    <row r="11" spans="1:4" ht="15.75" customHeight="1" x14ac:dyDescent="0.3">
      <c r="A11" s="1" t="s">
        <v>45</v>
      </c>
      <c r="B11" s="2">
        <v>3000</v>
      </c>
      <c r="C11" s="2">
        <v>5387</v>
      </c>
      <c r="D11" s="2">
        <v>1309</v>
      </c>
    </row>
    <row r="12" spans="1:4" ht="15.75" customHeight="1" x14ac:dyDescent="0.3">
      <c r="A12" s="3" t="s">
        <v>28</v>
      </c>
      <c r="B12" s="4">
        <f>SUM(B3:B11)</f>
        <v>506900</v>
      </c>
      <c r="C12" s="4">
        <v>510358</v>
      </c>
      <c r="D12" s="4">
        <v>457759</v>
      </c>
    </row>
    <row r="13" spans="1:4" ht="15.75" customHeight="1" x14ac:dyDescent="0.3">
      <c r="A13" s="1"/>
      <c r="C13" s="2"/>
      <c r="D13" s="2"/>
    </row>
    <row r="14" spans="1:4" ht="15.75" customHeight="1" x14ac:dyDescent="0.3">
      <c r="A14" s="1" t="s">
        <v>31</v>
      </c>
      <c r="B14" s="2">
        <v>31000</v>
      </c>
      <c r="C14" s="2">
        <v>30875</v>
      </c>
      <c r="D14" s="2">
        <v>30875</v>
      </c>
    </row>
    <row r="15" spans="1:4" ht="15.75" customHeight="1" x14ac:dyDescent="0.3">
      <c r="A15" s="1" t="s">
        <v>32</v>
      </c>
      <c r="B15" s="2">
        <v>40000</v>
      </c>
      <c r="C15" s="2">
        <v>40388</v>
      </c>
      <c r="D15" s="2">
        <v>34675</v>
      </c>
    </row>
    <row r="16" spans="1:4" ht="15.75" customHeight="1" x14ac:dyDescent="0.3">
      <c r="A16" s="3" t="s">
        <v>52</v>
      </c>
      <c r="B16" s="4">
        <v>40000</v>
      </c>
      <c r="C16" s="4">
        <v>105087</v>
      </c>
      <c r="D16" s="4">
        <v>31286</v>
      </c>
    </row>
    <row r="17" spans="1:4" ht="15.75" customHeight="1" x14ac:dyDescent="0.3">
      <c r="A17" s="1" t="s">
        <v>33</v>
      </c>
      <c r="B17" s="2">
        <v>40000</v>
      </c>
      <c r="C17" s="2">
        <v>23152</v>
      </c>
      <c r="D17" s="2">
        <v>27094</v>
      </c>
    </row>
    <row r="18" spans="1:4" ht="15.75" customHeight="1" x14ac:dyDescent="0.3">
      <c r="A18" s="1" t="s">
        <v>6</v>
      </c>
      <c r="B18" s="2">
        <v>11000</v>
      </c>
      <c r="C18" s="2">
        <v>9774</v>
      </c>
      <c r="D18" s="2">
        <v>7595</v>
      </c>
    </row>
    <row r="19" spans="1:4" ht="15.75" customHeight="1" x14ac:dyDescent="0.3">
      <c r="A19" s="3" t="s">
        <v>60</v>
      </c>
      <c r="B19" s="2">
        <v>5000</v>
      </c>
      <c r="C19" s="2">
        <v>7491</v>
      </c>
      <c r="D19" s="2">
        <v>4448</v>
      </c>
    </row>
    <row r="20" spans="1:4" ht="15.75" customHeight="1" x14ac:dyDescent="0.3">
      <c r="A20" s="1" t="s">
        <v>39</v>
      </c>
      <c r="B20" s="2">
        <v>2000</v>
      </c>
      <c r="C20" s="2">
        <v>836</v>
      </c>
      <c r="D20" s="2">
        <v>1235</v>
      </c>
    </row>
    <row r="21" spans="1:4" ht="15.75" customHeight="1" x14ac:dyDescent="0.3">
      <c r="A21" s="1" t="s">
        <v>40</v>
      </c>
      <c r="B21" s="2">
        <v>1000</v>
      </c>
      <c r="C21" s="2">
        <v>783</v>
      </c>
      <c r="D21" s="2">
        <v>774</v>
      </c>
    </row>
    <row r="22" spans="1:4" ht="15.75" customHeight="1" x14ac:dyDescent="0.3">
      <c r="A22" s="1" t="s">
        <v>34</v>
      </c>
      <c r="B22" s="2">
        <v>10000</v>
      </c>
      <c r="C22" s="2">
        <v>43428</v>
      </c>
      <c r="D22" s="2">
        <v>6811</v>
      </c>
    </row>
    <row r="23" spans="1:4" ht="15.75" customHeight="1" x14ac:dyDescent="0.3">
      <c r="A23" s="1" t="s">
        <v>35</v>
      </c>
      <c r="B23" s="2">
        <v>9000</v>
      </c>
      <c r="C23" s="2">
        <v>8542</v>
      </c>
      <c r="D23" s="2">
        <v>9867</v>
      </c>
    </row>
    <row r="24" spans="1:4" ht="15.75" customHeight="1" x14ac:dyDescent="0.3">
      <c r="A24" s="1" t="s">
        <v>11</v>
      </c>
      <c r="B24" s="2">
        <v>35000</v>
      </c>
      <c r="C24" s="2">
        <v>35000</v>
      </c>
      <c r="D24" s="2">
        <v>35000</v>
      </c>
    </row>
    <row r="25" spans="1:4" ht="15.75" customHeight="1" x14ac:dyDescent="0.3">
      <c r="A25" s="3" t="s">
        <v>64</v>
      </c>
      <c r="B25" s="2">
        <v>15000</v>
      </c>
      <c r="C25" s="2">
        <v>16866</v>
      </c>
      <c r="D25" s="2">
        <v>6916</v>
      </c>
    </row>
    <row r="26" spans="1:4" ht="15.75" customHeight="1" x14ac:dyDescent="0.3">
      <c r="A26" s="1" t="s">
        <v>36</v>
      </c>
      <c r="B26" s="2">
        <v>0</v>
      </c>
      <c r="C26" s="2">
        <v>46337</v>
      </c>
      <c r="D26" s="2">
        <v>31946</v>
      </c>
    </row>
    <row r="27" spans="1:4" ht="15.75" customHeight="1" x14ac:dyDescent="0.3">
      <c r="A27" s="1" t="s">
        <v>37</v>
      </c>
      <c r="B27" s="2">
        <v>250000</v>
      </c>
      <c r="C27" s="2">
        <v>252564</v>
      </c>
      <c r="D27" s="2">
        <v>251897</v>
      </c>
    </row>
    <row r="28" spans="1:4" ht="15.75" customHeight="1" x14ac:dyDescent="0.3">
      <c r="A28" s="1" t="s">
        <v>41</v>
      </c>
      <c r="B28" s="2">
        <v>0</v>
      </c>
      <c r="C28" s="2">
        <v>402</v>
      </c>
      <c r="D28" s="2">
        <v>0</v>
      </c>
    </row>
    <row r="29" spans="1:4" ht="15.75" customHeight="1" x14ac:dyDescent="0.3">
      <c r="A29" s="1" t="s">
        <v>15</v>
      </c>
      <c r="B29" s="2">
        <v>0</v>
      </c>
      <c r="C29" s="2">
        <v>12291</v>
      </c>
      <c r="D29" s="2">
        <v>0</v>
      </c>
    </row>
    <row r="30" spans="1:4" ht="15.75" customHeight="1" x14ac:dyDescent="0.3">
      <c r="A30" s="1" t="s">
        <v>38</v>
      </c>
      <c r="B30" s="2">
        <f>SUM(B14:B29)</f>
        <v>489000</v>
      </c>
      <c r="C30" s="2">
        <f>SUM(C14:C29)</f>
        <v>633816</v>
      </c>
      <c r="D30" s="2">
        <f>SUM(D14:D29)</f>
        <v>480419</v>
      </c>
    </row>
    <row r="31" spans="1:4" ht="15.75" customHeight="1" x14ac:dyDescent="0.3">
      <c r="A31" s="3" t="s">
        <v>20</v>
      </c>
      <c r="B31" s="4">
        <f>B12-B30</f>
        <v>17900</v>
      </c>
      <c r="C31" s="4">
        <f>C12-C30</f>
        <v>-123458</v>
      </c>
      <c r="D31" s="4">
        <f>D12-D30</f>
        <v>-22660</v>
      </c>
    </row>
    <row r="32" spans="1:4" ht="15.75" customHeight="1" x14ac:dyDescent="0.3">
      <c r="A32" s="1"/>
    </row>
    <row r="33" spans="1:4" ht="15.75" customHeight="1" x14ac:dyDescent="0.3">
      <c r="A33" s="1" t="s">
        <v>48</v>
      </c>
      <c r="B33" s="2">
        <f>C33+B31</f>
        <v>61257</v>
      </c>
      <c r="C33" s="2">
        <v>43357</v>
      </c>
      <c r="D33" s="2">
        <v>167958</v>
      </c>
    </row>
    <row r="34" spans="1:4" ht="15.75" customHeight="1" x14ac:dyDescent="0.3">
      <c r="A34" s="1"/>
      <c r="B34" s="2"/>
      <c r="C34" s="2"/>
      <c r="D34" s="2"/>
    </row>
    <row r="35" spans="1:4" ht="15.75" customHeight="1" x14ac:dyDescent="0.3">
      <c r="A35" s="1" t="s">
        <v>62</v>
      </c>
    </row>
    <row r="36" spans="1:4" x14ac:dyDescent="0.25">
      <c r="A36" s="8" t="s">
        <v>49</v>
      </c>
      <c r="B36" s="6"/>
      <c r="C36" s="7">
        <v>29896</v>
      </c>
    </row>
    <row r="37" spans="1:4" x14ac:dyDescent="0.25">
      <c r="A37" s="8" t="s">
        <v>50</v>
      </c>
      <c r="B37" s="6"/>
      <c r="C37" s="7">
        <v>37085</v>
      </c>
    </row>
    <row r="38" spans="1:4" x14ac:dyDescent="0.25">
      <c r="A38" s="8" t="s">
        <v>51</v>
      </c>
      <c r="B38" s="6"/>
      <c r="C38" s="7">
        <v>16339.45</v>
      </c>
    </row>
    <row r="39" spans="1:4" x14ac:dyDescent="0.25">
      <c r="A39" s="11" t="s">
        <v>53</v>
      </c>
      <c r="B39" s="9" t="s">
        <v>54</v>
      </c>
      <c r="C39" s="10">
        <v>7500</v>
      </c>
      <c r="D39" s="14"/>
    </row>
    <row r="40" spans="1:4" x14ac:dyDescent="0.25">
      <c r="A40" s="11" t="s">
        <v>55</v>
      </c>
      <c r="B40" s="9" t="s">
        <v>54</v>
      </c>
      <c r="C40" s="10">
        <v>14266.25</v>
      </c>
    </row>
    <row r="41" spans="1:4" x14ac:dyDescent="0.25">
      <c r="A41" s="11" t="s">
        <v>61</v>
      </c>
      <c r="B41" s="9"/>
      <c r="C41" s="10"/>
    </row>
    <row r="42" spans="1:4" x14ac:dyDescent="0.25">
      <c r="A42" s="11" t="s">
        <v>56</v>
      </c>
      <c r="B42" s="9" t="s">
        <v>54</v>
      </c>
      <c r="C42" s="10">
        <v>3346.25</v>
      </c>
    </row>
    <row r="43" spans="1:4" x14ac:dyDescent="0.25">
      <c r="A43" t="s">
        <v>57</v>
      </c>
      <c r="C43" s="12">
        <v>4311.63</v>
      </c>
    </row>
    <row r="44" spans="1:4" x14ac:dyDescent="0.25">
      <c r="A44" s="11" t="s">
        <v>63</v>
      </c>
      <c r="C44" s="12"/>
    </row>
    <row r="45" spans="1:4" x14ac:dyDescent="0.25">
      <c r="A45" s="13" t="s">
        <v>58</v>
      </c>
      <c r="B45" t="s">
        <v>54</v>
      </c>
      <c r="C45" s="12">
        <v>7500</v>
      </c>
    </row>
    <row r="46" spans="1:4" x14ac:dyDescent="0.25">
      <c r="A46" s="13" t="s">
        <v>59</v>
      </c>
      <c r="B46" t="s">
        <v>54</v>
      </c>
      <c r="C46" s="12">
        <v>3818.75</v>
      </c>
    </row>
    <row r="47" spans="1:4" x14ac:dyDescent="0.25">
      <c r="A47" s="13"/>
      <c r="C47" s="12"/>
    </row>
    <row r="48" spans="1:4" x14ac:dyDescent="0.25">
      <c r="A48" s="13"/>
      <c r="C48" s="12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64534-179D-4715-B8A6-88C10022DA9E}">
  <dimension ref="A4:A29"/>
  <sheetViews>
    <sheetView workbookViewId="0">
      <selection activeCell="A4" sqref="A4"/>
    </sheetView>
  </sheetViews>
  <sheetFormatPr defaultRowHeight="15" x14ac:dyDescent="0.25"/>
  <sheetData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23</v>
      </c>
    </row>
    <row r="7" spans="1:1" x14ac:dyDescent="0.25">
      <c r="A7" t="s">
        <v>22</v>
      </c>
    </row>
    <row r="8" spans="1:1" x14ac:dyDescent="0.25">
      <c r="A8" t="s">
        <v>21</v>
      </c>
    </row>
    <row r="9" spans="1:1" x14ac:dyDescent="0.25">
      <c r="A9" t="s">
        <v>0</v>
      </c>
    </row>
    <row r="10" spans="1:1" x14ac:dyDescent="0.25">
      <c r="A10" t="s">
        <v>1</v>
      </c>
    </row>
    <row r="11" spans="1:1" x14ac:dyDescent="0.25">
      <c r="A11" t="s">
        <v>2</v>
      </c>
    </row>
    <row r="12" spans="1:1" x14ac:dyDescent="0.25">
      <c r="A12" t="s">
        <v>3</v>
      </c>
    </row>
    <row r="13" spans="1:1" x14ac:dyDescent="0.25">
      <c r="A13" t="s">
        <v>4</v>
      </c>
    </row>
    <row r="14" spans="1:1" x14ac:dyDescent="0.25">
      <c r="A14" t="s">
        <v>5</v>
      </c>
    </row>
    <row r="15" spans="1:1" x14ac:dyDescent="0.25">
      <c r="A15" t="s">
        <v>6</v>
      </c>
    </row>
    <row r="16" spans="1:1" x14ac:dyDescent="0.25">
      <c r="A16" t="s">
        <v>7</v>
      </c>
    </row>
    <row r="17" spans="1:1" x14ac:dyDescent="0.25">
      <c r="A17" t="s">
        <v>8</v>
      </c>
    </row>
    <row r="18" spans="1:1" x14ac:dyDescent="0.25">
      <c r="A18" t="s">
        <v>9</v>
      </c>
    </row>
    <row r="19" spans="1:1" x14ac:dyDescent="0.25">
      <c r="A19" t="s">
        <v>10</v>
      </c>
    </row>
    <row r="20" spans="1:1" x14ac:dyDescent="0.25">
      <c r="A20" t="s">
        <v>11</v>
      </c>
    </row>
    <row r="21" spans="1:1" x14ac:dyDescent="0.25">
      <c r="A21" t="s">
        <v>12</v>
      </c>
    </row>
    <row r="22" spans="1:1" x14ac:dyDescent="0.25">
      <c r="A22" t="s">
        <v>13</v>
      </c>
    </row>
    <row r="23" spans="1:1" x14ac:dyDescent="0.25">
      <c r="A23" t="s">
        <v>14</v>
      </c>
    </row>
    <row r="24" spans="1:1" x14ac:dyDescent="0.25">
      <c r="A24" t="s">
        <v>15</v>
      </c>
    </row>
    <row r="25" spans="1:1" x14ac:dyDescent="0.25">
      <c r="A25" t="s">
        <v>16</v>
      </c>
    </row>
    <row r="26" spans="1:1" x14ac:dyDescent="0.25">
      <c r="A26" t="s">
        <v>17</v>
      </c>
    </row>
    <row r="27" spans="1:1" x14ac:dyDescent="0.25">
      <c r="A27" t="s">
        <v>18</v>
      </c>
    </row>
    <row r="28" spans="1:1" x14ac:dyDescent="0.25">
      <c r="A28" t="s">
        <v>19</v>
      </c>
    </row>
    <row r="29" spans="1:1" x14ac:dyDescent="0.25">
      <c r="A2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T. Christensen</dc:creator>
  <cp:lastModifiedBy>Peter T. Christensen</cp:lastModifiedBy>
  <cp:lastPrinted>2024-02-14T14:20:48Z</cp:lastPrinted>
  <dcterms:created xsi:type="dcterms:W3CDTF">2024-02-12T14:43:34Z</dcterms:created>
  <dcterms:modified xsi:type="dcterms:W3CDTF">2024-02-14T15:05:07Z</dcterms:modified>
</cp:coreProperties>
</file>